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0" windowWidth="7575" windowHeight="15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N3" i="1"/>
  <c r="N4"/>
  <c r="N23"/>
  <c r="N22"/>
  <c r="N21"/>
  <c r="M23"/>
  <c r="M22"/>
  <c r="M21"/>
  <c r="F22"/>
  <c r="E22"/>
  <c r="C22"/>
  <c r="B22"/>
</calcChain>
</file>

<file path=xl/sharedStrings.xml><?xml version="1.0" encoding="utf-8"?>
<sst xmlns="http://schemas.openxmlformats.org/spreadsheetml/2006/main" count="79" uniqueCount="66">
  <si>
    <t>0..2047</t>
  </si>
  <si>
    <t>ROW</t>
  </si>
  <si>
    <t>COLUMN</t>
  </si>
  <si>
    <t>BANK</t>
  </si>
  <si>
    <t>0..3</t>
  </si>
  <si>
    <t>0..511</t>
  </si>
  <si>
    <t>0..255</t>
  </si>
  <si>
    <t>BS</t>
  </si>
  <si>
    <t>0..1023</t>
  </si>
  <si>
    <t>00</t>
  </si>
  <si>
    <t>10</t>
  </si>
  <si>
    <t>01</t>
  </si>
  <si>
    <t>11</t>
  </si>
  <si>
    <t>X[10:9] xor Y[8:9]</t>
  </si>
  <si>
    <t>1024x512</t>
  </si>
  <si>
    <t>2048x256</t>
  </si>
  <si>
    <t>512x1024</t>
  </si>
  <si>
    <t>Layout</t>
  </si>
  <si>
    <t>Value</t>
  </si>
  <si>
    <t>REG</t>
  </si>
  <si>
    <t>Row</t>
  </si>
  <si>
    <t>Column</t>
  </si>
  <si>
    <t>-</t>
  </si>
  <si>
    <t>[8:0]</t>
  </si>
  <si>
    <t>[7:0]</t>
  </si>
  <si>
    <t>[10:9]</t>
  </si>
  <si>
    <t>Bank</t>
  </si>
  <si>
    <t>LAYOUT</t>
  </si>
  <si>
    <t>0..1</t>
  </si>
  <si>
    <t>REFRESH</t>
  </si>
  <si>
    <t>72Hz</t>
  </si>
  <si>
    <t>ms</t>
  </si>
  <si>
    <t>frames</t>
  </si>
  <si>
    <t>X[10:9] xor Y[9:8]</t>
  </si>
  <si>
    <t>Wide</t>
  </si>
  <si>
    <t>Box</t>
  </si>
  <si>
    <t>Tall</t>
  </si>
  <si>
    <t>All Layouts</t>
  </si>
  <si>
    <t>NotUsed</t>
  </si>
  <si>
    <t>ADDR</t>
  </si>
  <si>
    <t>MASKX</t>
  </si>
  <si>
    <t>MASKY</t>
  </si>
  <si>
    <t>OFFSETX</t>
  </si>
  <si>
    <t>OFFSETY</t>
  </si>
  <si>
    <t>OFFSETY=(VCOUNT+SCROLLY) &amp; MASKY</t>
  </si>
  <si>
    <t>OFFSETX=(HCOUNT+SCROLLX) &amp; MASKX</t>
  </si>
  <si>
    <t>[9:8] | [8:9]</t>
  </si>
  <si>
    <t>eg. BBRRRRRRRRCCCCCCCCC</t>
  </si>
  <si>
    <t>RRR RRRRRBBC CCCCCCCC</t>
  </si>
  <si>
    <t>BRR RRRRRRBC CCCCCCCC</t>
  </si>
  <si>
    <t>BBR RRRRRRRC CCCCCCCC</t>
  </si>
  <si>
    <t>CPU ADDR (byte read/write)</t>
  </si>
  <si>
    <t>NOTE: In 4096 color mode,</t>
  </si>
  <si>
    <t>the video chip requires</t>
  </si>
  <si>
    <t>two reads or writes to</t>
  </si>
  <si>
    <t>update a value at a memory</t>
  </si>
  <si>
    <t>address.  It internally keeps</t>
  </si>
  <si>
    <t>track of whether the low or high</t>
  </si>
  <si>
    <t>byte is being accessed</t>
  </si>
  <si>
    <t>(LDQM/UDQM)</t>
  </si>
  <si>
    <t>before auto-incrementing</t>
  </si>
  <si>
    <t>the address.</t>
  </si>
  <si>
    <t>CPU AUTO-INCREMENT MASK</t>
  </si>
  <si>
    <t>000 00000111 11111111</t>
  </si>
  <si>
    <t>000 00000011 11111111</t>
  </si>
  <si>
    <t>000 00000001 11111111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</si>
</sst>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quotePrefix="1"/>
    <xf numFmtId="20" fontId="0" fillId="0" borderId="0" xfId="0" quotePrefix="1" applyNumberFormat="1"/>
    <xf numFmtId="0" fontId="0" fillId="0" borderId="0" xfId="0" applyAlignment="1">
      <alignment horizontal="center" vertical="center"/>
    </xf>
    <xf numFmtId="0" fontId="1" fillId="0" borderId="0" xfId="0" quotePrefix="1" applyFont="1" applyAlignment="1">
      <alignment horizontal="righ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" xfId="0" applyBorder="1"/>
    <xf numFmtId="0" fontId="0" fillId="2" borderId="0" xfId="0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S25"/>
  <sheetViews>
    <sheetView tabSelected="1" topLeftCell="C1" workbookViewId="0">
      <selection activeCell="Q9" sqref="Q9"/>
    </sheetView>
  </sheetViews>
  <sheetFormatPr defaultRowHeight="15"/>
  <cols>
    <col min="14" max="14" width="16" bestFit="1" customWidth="1"/>
    <col min="15" max="15" width="7.28515625" bestFit="1" customWidth="1"/>
    <col min="16" max="16" width="7.140625" bestFit="1" customWidth="1"/>
    <col min="17" max="17" width="23.140625" bestFit="1" customWidth="1"/>
    <col min="18" max="18" width="27.28515625" bestFit="1" customWidth="1"/>
  </cols>
  <sheetData>
    <row r="1" spans="2:19">
      <c r="C1" s="3" t="s">
        <v>30</v>
      </c>
      <c r="D1">
        <v>13.8889</v>
      </c>
      <c r="E1" t="s">
        <v>31</v>
      </c>
    </row>
    <row r="2" spans="2:19">
      <c r="C2" s="5" t="s">
        <v>29</v>
      </c>
      <c r="D2">
        <v>64</v>
      </c>
      <c r="E2" t="s">
        <v>31</v>
      </c>
      <c r="H2" s="7" t="s">
        <v>37</v>
      </c>
    </row>
    <row r="3" spans="2:19">
      <c r="C3" s="5"/>
      <c r="D3">
        <v>4</v>
      </c>
      <c r="E3" t="s">
        <v>32</v>
      </c>
      <c r="I3" s="4" t="s">
        <v>9</v>
      </c>
      <c r="J3" s="4" t="s">
        <v>11</v>
      </c>
      <c r="K3" s="4" t="s">
        <v>10</v>
      </c>
      <c r="L3" s="4" t="s">
        <v>12</v>
      </c>
      <c r="N3">
        <f>256*512*4</f>
        <v>524288</v>
      </c>
    </row>
    <row r="4" spans="2:19">
      <c r="H4" s="4" t="s">
        <v>9</v>
      </c>
      <c r="I4" s="18">
        <v>0</v>
      </c>
      <c r="J4" s="17">
        <v>1</v>
      </c>
      <c r="K4" s="16">
        <v>2</v>
      </c>
      <c r="L4" s="17">
        <v>3</v>
      </c>
      <c r="N4">
        <f>2^19</f>
        <v>524288</v>
      </c>
    </row>
    <row r="5" spans="2:19">
      <c r="C5" t="s">
        <v>3</v>
      </c>
      <c r="D5" t="s">
        <v>4</v>
      </c>
      <c r="H5" s="4" t="s">
        <v>11</v>
      </c>
      <c r="I5" s="10">
        <v>2</v>
      </c>
      <c r="J5" s="14">
        <v>3</v>
      </c>
      <c r="K5" s="19">
        <v>0</v>
      </c>
      <c r="L5" s="19">
        <v>1</v>
      </c>
    </row>
    <row r="6" spans="2:19">
      <c r="C6" t="s">
        <v>1</v>
      </c>
      <c r="D6" t="s">
        <v>6</v>
      </c>
      <c r="H6" s="4" t="s">
        <v>10</v>
      </c>
      <c r="I6" s="9">
        <v>1</v>
      </c>
      <c r="J6" s="19">
        <v>0</v>
      </c>
      <c r="K6" s="19">
        <v>3</v>
      </c>
      <c r="L6" s="19">
        <v>2</v>
      </c>
    </row>
    <row r="7" spans="2:19">
      <c r="C7" t="s">
        <v>2</v>
      </c>
      <c r="D7" t="s">
        <v>5</v>
      </c>
      <c r="H7" s="4" t="s">
        <v>12</v>
      </c>
      <c r="I7" s="10">
        <v>3</v>
      </c>
      <c r="J7" s="19">
        <v>2</v>
      </c>
      <c r="K7" s="19">
        <v>1</v>
      </c>
      <c r="L7" s="19">
        <v>0</v>
      </c>
    </row>
    <row r="8" spans="2:19">
      <c r="N8" s="20" t="s">
        <v>7</v>
      </c>
      <c r="O8" s="20" t="s">
        <v>40</v>
      </c>
      <c r="P8" s="20" t="s">
        <v>41</v>
      </c>
      <c r="Q8" s="20" t="s">
        <v>51</v>
      </c>
      <c r="R8" s="20" t="s">
        <v>62</v>
      </c>
    </row>
    <row r="9" spans="2:19">
      <c r="D9" t="s">
        <v>6</v>
      </c>
      <c r="E9" t="s">
        <v>5</v>
      </c>
      <c r="F9" t="s">
        <v>4</v>
      </c>
      <c r="H9" s="6" t="s">
        <v>34</v>
      </c>
      <c r="I9" s="15">
        <v>0</v>
      </c>
      <c r="J9" s="16">
        <v>1</v>
      </c>
      <c r="K9" s="16">
        <v>2</v>
      </c>
      <c r="L9" s="17">
        <v>3</v>
      </c>
      <c r="N9" t="s">
        <v>33</v>
      </c>
      <c r="O9">
        <v>2047</v>
      </c>
      <c r="P9">
        <v>255</v>
      </c>
      <c r="Q9" t="s">
        <v>48</v>
      </c>
      <c r="R9" t="s">
        <v>63</v>
      </c>
      <c r="S9" s="1"/>
    </row>
    <row r="10" spans="2:19">
      <c r="B10" t="s">
        <v>19</v>
      </c>
      <c r="C10" t="s">
        <v>18</v>
      </c>
      <c r="D10" t="s">
        <v>20</v>
      </c>
      <c r="E10" t="s">
        <v>21</v>
      </c>
      <c r="F10" t="s">
        <v>26</v>
      </c>
    </row>
    <row r="11" spans="2:19">
      <c r="B11" t="s">
        <v>42</v>
      </c>
      <c r="C11" t="s">
        <v>0</v>
      </c>
      <c r="D11" s="1" t="s">
        <v>22</v>
      </c>
      <c r="E11" s="2" t="s">
        <v>23</v>
      </c>
      <c r="F11" s="1" t="s">
        <v>25</v>
      </c>
      <c r="H11" s="6" t="s">
        <v>35</v>
      </c>
      <c r="I11" s="11">
        <v>0</v>
      </c>
      <c r="J11" s="12">
        <v>1</v>
      </c>
      <c r="N11" t="s">
        <v>13</v>
      </c>
      <c r="O11">
        <v>1023</v>
      </c>
      <c r="P11">
        <v>511</v>
      </c>
      <c r="Q11" t="s">
        <v>49</v>
      </c>
      <c r="R11" t="s">
        <v>64</v>
      </c>
      <c r="S11" s="1"/>
    </row>
    <row r="12" spans="2:19">
      <c r="B12" t="s">
        <v>43</v>
      </c>
      <c r="C12" t="s">
        <v>8</v>
      </c>
      <c r="D12" s="1" t="s">
        <v>24</v>
      </c>
      <c r="E12" s="1" t="s">
        <v>22</v>
      </c>
      <c r="F12" s="1" t="s">
        <v>46</v>
      </c>
      <c r="I12" s="13">
        <v>2</v>
      </c>
      <c r="J12" s="14">
        <v>3</v>
      </c>
    </row>
    <row r="13" spans="2:19">
      <c r="B13" t="s">
        <v>27</v>
      </c>
      <c r="C13" t="s">
        <v>28</v>
      </c>
    </row>
    <row r="14" spans="2:19">
      <c r="B14" t="s">
        <v>39</v>
      </c>
      <c r="C14" t="s">
        <v>47</v>
      </c>
      <c r="H14" s="6" t="s">
        <v>36</v>
      </c>
      <c r="I14" s="8">
        <v>0</v>
      </c>
      <c r="N14" t="s">
        <v>33</v>
      </c>
      <c r="O14">
        <v>511</v>
      </c>
      <c r="P14">
        <v>1023</v>
      </c>
      <c r="Q14" t="s">
        <v>50</v>
      </c>
      <c r="R14" t="s">
        <v>65</v>
      </c>
      <c r="S14" s="1"/>
    </row>
    <row r="15" spans="2:19">
      <c r="I15" s="9">
        <v>1</v>
      </c>
    </row>
    <row r="16" spans="2:19">
      <c r="B16" t="s">
        <v>44</v>
      </c>
      <c r="I16" s="9">
        <v>2</v>
      </c>
      <c r="Q16" t="s">
        <v>52</v>
      </c>
    </row>
    <row r="17" spans="2:17">
      <c r="B17" t="s">
        <v>45</v>
      </c>
      <c r="I17" s="10">
        <v>3</v>
      </c>
      <c r="Q17" t="s">
        <v>53</v>
      </c>
    </row>
    <row r="18" spans="2:17">
      <c r="Q18" t="s">
        <v>54</v>
      </c>
    </row>
    <row r="19" spans="2:17">
      <c r="Q19" t="s">
        <v>55</v>
      </c>
    </row>
    <row r="20" spans="2:17">
      <c r="I20" s="7" t="s">
        <v>17</v>
      </c>
      <c r="Q20" t="s">
        <v>56</v>
      </c>
    </row>
    <row r="21" spans="2:17">
      <c r="B21">
        <v>1024</v>
      </c>
      <c r="C21">
        <v>512</v>
      </c>
      <c r="E21">
        <v>128</v>
      </c>
      <c r="F21">
        <v>64</v>
      </c>
      <c r="H21">
        <v>0</v>
      </c>
      <c r="I21" t="s">
        <v>34</v>
      </c>
      <c r="J21" t="s">
        <v>15</v>
      </c>
      <c r="K21">
        <v>2048</v>
      </c>
      <c r="L21">
        <v>256</v>
      </c>
      <c r="M21">
        <f>K21/320</f>
        <v>6.4</v>
      </c>
      <c r="N21">
        <f>L21/240</f>
        <v>1.0666666666666667</v>
      </c>
      <c r="Q21" t="s">
        <v>57</v>
      </c>
    </row>
    <row r="22" spans="2:17">
      <c r="B22">
        <f>B21/320</f>
        <v>3.2</v>
      </c>
      <c r="C22">
        <f>C21/240</f>
        <v>2.1333333333333333</v>
      </c>
      <c r="E22">
        <f>E21/40</f>
        <v>3.2</v>
      </c>
      <c r="F22">
        <f>64/(240/8)</f>
        <v>2.1333333333333333</v>
      </c>
      <c r="H22">
        <v>1</v>
      </c>
      <c r="I22" t="s">
        <v>35</v>
      </c>
      <c r="J22" t="s">
        <v>14</v>
      </c>
      <c r="K22">
        <v>1024</v>
      </c>
      <c r="L22">
        <v>512</v>
      </c>
      <c r="M22">
        <f>K22/320</f>
        <v>3.2</v>
      </c>
      <c r="N22">
        <f>L22/240</f>
        <v>2.1333333333333333</v>
      </c>
      <c r="Q22" t="s">
        <v>58</v>
      </c>
    </row>
    <row r="23" spans="2:17">
      <c r="H23">
        <v>2</v>
      </c>
      <c r="I23" t="s">
        <v>36</v>
      </c>
      <c r="J23" t="s">
        <v>16</v>
      </c>
      <c r="K23">
        <v>512</v>
      </c>
      <c r="L23">
        <v>1024</v>
      </c>
      <c r="M23">
        <f>K23/320</f>
        <v>1.6</v>
      </c>
      <c r="N23">
        <f>L23/240</f>
        <v>4.2666666666666666</v>
      </c>
      <c r="Q23" t="s">
        <v>59</v>
      </c>
    </row>
    <row r="24" spans="2:17">
      <c r="H24">
        <v>3</v>
      </c>
      <c r="I24" t="s">
        <v>38</v>
      </c>
      <c r="Q24" t="s">
        <v>60</v>
      </c>
    </row>
    <row r="25" spans="2:17">
      <c r="Q25" t="s">
        <v>61</v>
      </c>
    </row>
  </sheetData>
  <mergeCells count="1">
    <mergeCell ref="C2:C3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asdf</dc:creator>
  <cp:lastModifiedBy>asdf</cp:lastModifiedBy>
  <dcterms:created xsi:type="dcterms:W3CDTF">2015-02-13T03:44:00Z</dcterms:created>
  <dcterms:modified xsi:type="dcterms:W3CDTF">2015-02-16T03:42:51Z</dcterms:modified>
</cp:coreProperties>
</file>